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Обоснование НМЦК" sheetId="56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56" l="1"/>
  <c r="L7" i="56"/>
  <c r="L8" i="56" l="1"/>
</calcChain>
</file>

<file path=xl/sharedStrings.xml><?xml version="1.0" encoding="utf-8"?>
<sst xmlns="http://schemas.openxmlformats.org/spreadsheetml/2006/main" count="28" uniqueCount="28">
  <si>
    <t>Расчет НМЦК</t>
  </si>
  <si>
    <t>НМЦК (руб.)</t>
  </si>
  <si>
    <t>Коэфф.вариации, %</t>
  </si>
  <si>
    <t>№ п/п</t>
  </si>
  <si>
    <t>ИТОГО:</t>
  </si>
  <si>
    <t>Ед.изм.</t>
  </si>
  <si>
    <t xml:space="preserve">Используемый метод определения НМЦК </t>
  </si>
  <si>
    <t>Объект закупки</t>
  </si>
  <si>
    <t xml:space="preserve">Кол-во  </t>
  </si>
  <si>
    <t>Наименование товара</t>
  </si>
  <si>
    <t xml:space="preserve">Средняя цена за ед. изм. руб.      </t>
  </si>
  <si>
    <t xml:space="preserve">Коммерческое предложение № 1  цена за ед. изм., руб.                  </t>
  </si>
  <si>
    <t xml:space="preserve">Коммерческое предложение № 2  цена за ед. изм., руб.                  </t>
  </si>
  <si>
    <t xml:space="preserve">Коммерческое предложение № 3  цена за ед. изм., руб.                  </t>
  </si>
  <si>
    <t xml:space="preserve">шт. </t>
  </si>
  <si>
    <t>Приложение 2 
к извещению об осуществлении закупки</t>
  </si>
  <si>
    <t xml:space="preserve">Обоснование начальной (максимальной) цены контракта </t>
  </si>
  <si>
    <t>ОКПД2/КТРУ, наименование КТРУ</t>
  </si>
  <si>
    <t xml:space="preserve">1. Обоснование начальной (максимальной) цены договора (далее – НМЦД) произведено в соответствии со статьей 22 Федерального закона от 05.04.2013 года №44-ФЗ «О контрактной системе в сфере закупок товаров, работ, услуг для обеспечения государственных и муниципальных нужд» и Приказом Министерства экономического развития Российской Федерации от 02 октября 2013 года №567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2. Для определения НМЦК Заказчиком использован метод сопоставимых рыночных цен (анализа рынка).
3. В связи с тем, что на запрос ценовой информации, направленный субъектам деятельности в сфере промышленности, информация о которых включена в государственную информационную систему промышленности (ГИСП), коммерческих предложений не поступило. Заказчик использовал предоставленную  по запросу ценовую информацию на идентичные услуги тремя поставщиками с учетом всех существенных условий гражданско-правового договора и нормативный метод.
4. Валюта, используемая для формирования цены контракта и расчетов с поставщиками (подрядчиками, исполнителями) – рубль Российской Федерации.
</t>
  </si>
  <si>
    <t>В целях определения однородности совокупности значений выявленных цен, используемых в расчете НМЦК, с помощью стандартных функций табличных редакторов рассчитан коэффициент вариации. Он составил менее 33 % по каждой позиции, следовательно, совокупность значений, используемых в расчете, считается однородной.</t>
  </si>
  <si>
    <t>КДНиЗП</t>
  </si>
  <si>
    <r>
      <t>Начальная (максимальная) цена договора составляет: 300 000 (триста тысяч)</t>
    </r>
    <r>
      <rPr>
        <b/>
        <sz val="12"/>
        <color rgb="FF000000"/>
        <rFont val="PT Astra Serif"/>
        <family val="1"/>
        <charset val="204"/>
      </rPr>
      <t xml:space="preserve"> </t>
    </r>
    <r>
      <rPr>
        <b/>
        <sz val="12"/>
        <color theme="1"/>
        <rFont val="PT Astra Serif"/>
        <family val="1"/>
        <charset val="204"/>
      </rPr>
      <t xml:space="preserve">рублей 00 копеек.  </t>
    </r>
  </si>
  <si>
    <t>Дата подготовки обоснования НМЦК: 07.10.2026</t>
  </si>
  <si>
    <t xml:space="preserve"> Начальник отдела                                                              </t>
  </si>
  <si>
    <t>М.М. Сидорова</t>
  </si>
  <si>
    <t>Поставка и монтаж настенной сплит-системы</t>
  </si>
  <si>
    <r>
      <rPr>
        <b/>
        <sz val="11"/>
        <color theme="1"/>
        <rFont val="Times New Roman"/>
        <family val="1"/>
        <charset val="204"/>
      </rPr>
      <t xml:space="preserve">Поставка и монтаж настенной сплит-системы </t>
    </r>
    <r>
      <rPr>
        <sz val="11"/>
        <color theme="1"/>
        <rFont val="Times New Roman"/>
        <family val="1"/>
        <charset val="204"/>
      </rPr>
      <t xml:space="preserve">                                                         Вид кондиционера: Сплит-система 
Тип внутреннего блока: Настенный 
Мощность в режиме охлаждения ≥ 1,5 кВт
Класс энергоэффективности (в режиме охлаждения) не ниже А  
Класс энергоэффективности (в режиме нагрева) не ниже А 
Инверторный тип кондиционера: Да
Наличие пульта дистанционного управления: Да
Обслуживаемая площадь, Квадратный метр ≥ 40 м²
</t>
    </r>
  </si>
  <si>
    <t xml:space="preserve">28.25.12.130-00000010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</si>
</sst>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2" borderId="0" xfId="0" applyFont="1" applyFill="1"/>
    <xf numFmtId="0" fontId="3" fillId="0" borderId="0" xfId="0" applyFont="1" applyBorder="1" applyAlignment="1">
      <alignment horizontal="justify" vertical="center"/>
    </xf>
    <xf numFmtId="0" fontId="3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2" fontId="3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69" zoomScaleNormal="69" zoomScaleSheetLayoutView="85" workbookViewId="0">
      <selection activeCell="E7" sqref="E7"/>
    </sheetView>
  </sheetViews>
  <sheetFormatPr defaultColWidth="9.109375" defaultRowHeight="13.8" x14ac:dyDescent="0.25"/>
  <cols>
    <col min="1" max="1" width="25.6640625" style="2" customWidth="1"/>
    <col min="2" max="2" width="8.44140625" style="2" customWidth="1"/>
    <col min="3" max="3" width="70.33203125" style="2" customWidth="1"/>
    <col min="4" max="4" width="19.109375" style="2" customWidth="1"/>
    <col min="5" max="5" width="17.109375" style="2" customWidth="1"/>
    <col min="6" max="6" width="16.109375" style="2" customWidth="1"/>
    <col min="7" max="7" width="16.33203125" style="2" customWidth="1"/>
    <col min="8" max="8" width="12.88671875" style="2" customWidth="1"/>
    <col min="9" max="9" width="19.5546875" style="2" customWidth="1"/>
    <col min="10" max="10" width="8.44140625" style="2" customWidth="1"/>
    <col min="11" max="11" width="9" style="2" customWidth="1"/>
    <col min="12" max="12" width="17.109375" style="2" customWidth="1"/>
    <col min="13" max="16384" width="9.109375" style="2"/>
  </cols>
  <sheetData>
    <row r="1" spans="1:12" ht="37.5" customHeight="1" x14ac:dyDescent="0.25">
      <c r="I1" s="32" t="s">
        <v>15</v>
      </c>
      <c r="J1" s="32"/>
      <c r="K1" s="32"/>
      <c r="L1" s="32"/>
    </row>
    <row r="2" spans="1:12" ht="15.6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6.25" customHeight="1" x14ac:dyDescent="0.25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30" customHeight="1" x14ac:dyDescent="0.25">
      <c r="A4" s="27" t="s">
        <v>7</v>
      </c>
      <c r="B4" s="35" t="s">
        <v>25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74" customHeight="1" x14ac:dyDescent="0.25">
      <c r="A5" s="27" t="s">
        <v>6</v>
      </c>
      <c r="B5" s="31" t="s">
        <v>18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63.75" customHeight="1" x14ac:dyDescent="0.25">
      <c r="A6" s="38" t="s">
        <v>0</v>
      </c>
      <c r="B6" s="3" t="s">
        <v>3</v>
      </c>
      <c r="C6" s="3" t="s">
        <v>9</v>
      </c>
      <c r="D6" s="4" t="s">
        <v>17</v>
      </c>
      <c r="E6" s="4" t="s">
        <v>11</v>
      </c>
      <c r="F6" s="4" t="s">
        <v>12</v>
      </c>
      <c r="G6" s="4" t="s">
        <v>13</v>
      </c>
      <c r="H6" s="4" t="s">
        <v>10</v>
      </c>
      <c r="I6" s="4" t="s">
        <v>2</v>
      </c>
      <c r="J6" s="28" t="s">
        <v>5</v>
      </c>
      <c r="K6" s="5" t="s">
        <v>8</v>
      </c>
      <c r="L6" s="3" t="s">
        <v>1</v>
      </c>
    </row>
    <row r="7" spans="1:12" ht="139.19999999999999" customHeight="1" x14ac:dyDescent="0.25">
      <c r="A7" s="38"/>
      <c r="B7" s="28">
        <v>1</v>
      </c>
      <c r="C7" s="30" t="s">
        <v>26</v>
      </c>
      <c r="D7" s="6" t="s">
        <v>27</v>
      </c>
      <c r="E7" s="1">
        <v>300000</v>
      </c>
      <c r="F7" s="1">
        <v>290000</v>
      </c>
      <c r="G7" s="1">
        <v>310000</v>
      </c>
      <c r="H7" s="1">
        <v>300000</v>
      </c>
      <c r="I7" s="6">
        <f t="shared" ref="I7" si="0">(STDEV(E7:G7)/H7)*100</f>
        <v>3.33</v>
      </c>
      <c r="J7" s="7" t="s">
        <v>14</v>
      </c>
      <c r="K7" s="7">
        <v>1</v>
      </c>
      <c r="L7" s="6">
        <f t="shared" ref="L7" si="1">H7*K7</f>
        <v>300000</v>
      </c>
    </row>
    <row r="8" spans="1:12" s="11" customFormat="1" ht="23.25" customHeight="1" x14ac:dyDescent="0.25">
      <c r="A8" s="38"/>
      <c r="B8" s="39" t="s">
        <v>4</v>
      </c>
      <c r="C8" s="39"/>
      <c r="D8" s="39"/>
      <c r="E8" s="8"/>
      <c r="F8" s="8"/>
      <c r="G8" s="8"/>
      <c r="H8" s="9"/>
      <c r="I8" s="9"/>
      <c r="J8" s="9"/>
      <c r="K8" s="10">
        <v>1</v>
      </c>
      <c r="L8" s="8">
        <f>SUM(L7:L7)</f>
        <v>300000</v>
      </c>
    </row>
    <row r="9" spans="1:12" s="12" customFormat="1" ht="28.5" customHeight="1" x14ac:dyDescent="0.25">
      <c r="A9" s="40" t="s">
        <v>22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s="12" customFormat="1" ht="13.95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s="12" customFormat="1" ht="28.5" customHeight="1" x14ac:dyDescent="0.3">
      <c r="A11" s="41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2" s="14" customFormat="1" ht="26.4" customHeight="1" x14ac:dyDescent="0.3">
      <c r="A12" s="42" t="s">
        <v>21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s="14" customFormat="1" ht="15.6" x14ac:dyDescent="0.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 s="14" customFormat="1" ht="13.5" customHeight="1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2" s="14" customFormat="1" ht="53.25" customHeight="1" x14ac:dyDescent="0.25">
      <c r="A15" s="29" t="s">
        <v>23</v>
      </c>
      <c r="B15" s="24" t="s">
        <v>20</v>
      </c>
      <c r="C15" s="16"/>
      <c r="D15" s="16" t="s">
        <v>24</v>
      </c>
      <c r="E15" s="13"/>
      <c r="F15" s="36"/>
      <c r="G15" s="36"/>
      <c r="H15" s="36"/>
      <c r="I15" s="36"/>
      <c r="L15" s="15"/>
    </row>
    <row r="16" spans="1:12" s="14" customFormat="1" ht="13.5" customHeight="1" x14ac:dyDescent="0.25">
      <c r="A16" s="16"/>
      <c r="B16" s="16"/>
      <c r="C16" s="16"/>
      <c r="D16" s="16"/>
      <c r="E16" s="17"/>
      <c r="F16" s="37"/>
      <c r="G16" s="37"/>
      <c r="H16" s="37"/>
      <c r="I16" s="37"/>
      <c r="L16" s="18"/>
    </row>
    <row r="17" spans="1:12" s="14" customFormat="1" ht="30.75" customHeight="1" x14ac:dyDescent="0.25">
      <c r="A17" s="24"/>
      <c r="B17" s="16"/>
      <c r="C17" s="16"/>
      <c r="D17" s="16"/>
      <c r="E17" s="16"/>
      <c r="F17" s="19"/>
      <c r="G17" s="20"/>
      <c r="H17" s="20"/>
      <c r="I17" s="20"/>
    </row>
    <row r="18" spans="1:12" s="14" customFormat="1" ht="30.75" customHeight="1" x14ac:dyDescent="0.25">
      <c r="A18" s="2"/>
      <c r="B18" s="2"/>
      <c r="C18" s="2"/>
      <c r="D18" s="2"/>
      <c r="E18" s="16"/>
      <c r="F18" s="19"/>
      <c r="G18" s="20"/>
      <c r="H18" s="20"/>
      <c r="I18" s="20"/>
    </row>
    <row r="19" spans="1:12" s="14" customFormat="1" ht="30.75" customHeight="1" x14ac:dyDescent="0.25">
      <c r="A19" s="16"/>
      <c r="B19" s="16"/>
      <c r="C19" s="16"/>
      <c r="D19" s="16"/>
      <c r="E19" s="16"/>
      <c r="F19" s="16"/>
      <c r="G19" s="21"/>
      <c r="H19" s="21"/>
      <c r="I19" s="21"/>
    </row>
    <row r="20" spans="1:12" s="14" customFormat="1" ht="18.75" customHeight="1" x14ac:dyDescent="0.25">
      <c r="A20" s="24"/>
      <c r="B20" s="16"/>
      <c r="C20" s="16"/>
      <c r="D20" s="16"/>
      <c r="E20" s="16"/>
      <c r="F20" s="16"/>
      <c r="G20" s="21"/>
      <c r="H20" s="21"/>
      <c r="I20" s="21"/>
    </row>
    <row r="21" spans="1:12" x14ac:dyDescent="0.25">
      <c r="F21" s="22"/>
      <c r="G21" s="22"/>
      <c r="H21" s="22"/>
      <c r="I21" s="22"/>
      <c r="J21" s="22"/>
      <c r="K21" s="22"/>
      <c r="L21" s="22"/>
    </row>
    <row r="22" spans="1:12" x14ac:dyDescent="0.25">
      <c r="F22" s="22"/>
      <c r="G22" s="22"/>
      <c r="H22" s="22"/>
      <c r="I22" s="22"/>
      <c r="J22" s="22"/>
      <c r="K22" s="22"/>
      <c r="L22" s="22"/>
    </row>
    <row r="23" spans="1:12" x14ac:dyDescent="0.25">
      <c r="F23" s="23"/>
      <c r="G23" s="23"/>
      <c r="H23" s="23"/>
      <c r="I23" s="23"/>
      <c r="J23" s="23"/>
      <c r="K23" s="23"/>
      <c r="L23" s="23"/>
    </row>
  </sheetData>
  <mergeCells count="13">
    <mergeCell ref="F15:I15"/>
    <mergeCell ref="F16:I16"/>
    <mergeCell ref="A6:A8"/>
    <mergeCell ref="B8:D8"/>
    <mergeCell ref="A9:L9"/>
    <mergeCell ref="A11:L11"/>
    <mergeCell ref="A12:L12"/>
    <mergeCell ref="A14:L14"/>
    <mergeCell ref="B5:L5"/>
    <mergeCell ref="I1:L1"/>
    <mergeCell ref="A2:L2"/>
    <mergeCell ref="A3:L3"/>
    <mergeCell ref="B4:L4"/>
  </mergeCells>
  <pageMargins left="0.39370078740157483" right="0.19685039370078741" top="0.19685039370078741" bottom="0.19685039370078741" header="0.11811023622047245" footer="0.1181102362204724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Татьяна Сергеевна</cp:lastModifiedBy>
  <cp:lastPrinted>2026-10-20T04:44:14Z</cp:lastPrinted>
  <dcterms:created xsi:type="dcterms:W3CDTF">2014-01-28T04:01:49Z</dcterms:created>
  <dcterms:modified xsi:type="dcterms:W3CDTF">2026-10-22T10:57:50Z</dcterms:modified>
</cp:coreProperties>
</file>